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<sst xmlns="http://schemas.openxmlformats.org/spreadsheetml/2006/main" count="591" uniqueCount="560">
  <si>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</si>
  <si>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</si>
  <si>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</si>
  <si>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</si>
  <si>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</si>
  <si>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</si>
  <si>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</si>
  <si>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</si>
  <si>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</si>
  <si>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</si>
  <si>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</si>
  <si>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</si>
  <si>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</si>
  <si>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</si>
  <si>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</si>
  <si>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</si>
  <si>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</si>
  <si>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</si>
  <si>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</si>
  <si>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</si>
  <si>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</si>
  <si>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</si>
  <si>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</si>
  <si>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</si>
  <si>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</si>
  <si>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</si>
  <si>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</si>
  <si>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</si>
  <si>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</si>
  <si>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</si>
  <si>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</si>
  <si>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</si>
  <si>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</si>
  <si>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</si>
  <si>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</si>
  <si>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</si>
  <si>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</si>
  <si>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</si>
  <si>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</si>
  <si>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</si>
  <si>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</si>
  <si>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</si>
  <si>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</si>
  <si>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</si>
  <si>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</si>
  <si>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</si>
  <si>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</si>
  <si>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</si>
  <si>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</si>
  <si>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</si>
  <si>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</si>
  <si>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</si>
  <si>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</si>
  <si>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</si>
  <si>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</si>
  <si>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</si>
  <si>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</si>
  <si>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</si>
  <si>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</si>
  <si>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</si>
  <si>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</si>
  <si>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</si>
  <si>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</si>
  <si>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</si>
  <si>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</si>
  <si>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</si>
  <si>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</si>
  <si>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</si>
  <si>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</si>
  <si>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</si>
  <si>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</si>
  <si>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</si>
  <si>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</si>
  <si>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</si>
  <si>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</si>
  <si>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</si>
  <si>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</si>
  <si>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</si>
  <si>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</si>
  <si>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</si>
  <si>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</si>
  <si>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</si>
  <si>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</si>
  <si>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</si>
  <si>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</si>
  <si>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</si>
  <si>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</si>
  <si>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</si>
  <si>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</si>
  <si>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</si>
  <si>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</si>
  <si>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</si>
  <si>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</si>
  <si>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</si>
  <si>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</si>
  <si>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</si>
  <si>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</si>
  <si>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</si>
  <si>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</si>
  <si>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</si>
  <si>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</si>
  <si>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</si>
  <si>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</si>
  <si>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</si>
  <si>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</si>
  <si>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</si>
  <si>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</si>
  <si>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</si>
  <si>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</si>
  <si>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</si>
  <si>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</si>
  <si>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</si>
  <si>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</si>
  <si>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</si>
  <si>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</si>
  <si>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</si>
  <si>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</si>
  <si>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</si>
  <si>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</si>
  <si>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</si>
  <si>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</si>
  <si>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</si>
  <si>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</si>
  <si>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</si>
  <si>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</si>
  <si>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</si>
  <si>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</si>
  <si>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</si>
  <si>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</si>
  <si>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</si>
  <si>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</si>
  <si>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</si>
  <si>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</si>
  <si>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</si>
  <si>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</si>
  <si>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</si>
  <si>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</si>
  <si>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</si>
  <si>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</si>
  <si>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</si>
  <si>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</si>
  <si>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</si>
  <si>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</si>
  <si>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</si>
  <si>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</si>
  <si>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</si>
  <si>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</si>
  <si>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</si>
  <si>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</si>
  <si>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</si>
  <si>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</si>
  <si>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</si>
  <si>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</si>
  <si>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</si>
  <si>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</si>
  <si>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</si>
  <si>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</si>
  <si>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</si>
  <si>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</si>
  <si>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</si>
  <si>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</si>
  <si>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</si>
  <si>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</si>
  <si>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</si>
  <si>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</si>
  <si>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</si>
  <si>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</si>
  <si>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</si>
  <si>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</si>
  <si>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</si>
  <si>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</si>
  <si>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</si>
  <si>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</si>
  <si>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</si>
  <si>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</si>
  <si>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</si>
  <si>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</si>
  <si>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</si>
  <si>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</si>
  <si>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</si>
  <si>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</si>
  <si>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</si>
  <si>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</si>
  <si>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</si>
  <si>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</si>
  <si>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</si>
  <si>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</si>
  <si>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</si>
  <si>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</si>
  <si>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</si>
  <si>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</si>
  <si>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</si>
  <si>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</si>
  <si>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</si>
  <si>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</si>
  <si>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</si>
  <si>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</si>
  <si>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</si>
  <si>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</si>
  <si>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</si>
  <si>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</si>
  <si>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</si>
  <si>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</si>
  <si>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</si>
  <si>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</si>
  <si>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</si>
  <si>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</si>
  <si>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</si>
  <si>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</si>
  <si>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</si>
  <si>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</si>
  <si>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</si>
  <si>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</si>
  <si>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</si>
  <si>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</si>
  <si>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</si>
  <si>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</si>
  <si>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</si>
  <si>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</si>
  <si>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</si>
  <si>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</si>
  <si>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</si>
  <si>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</si>
  <si>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</si>
  <si>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</si>
  <si>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</si>
  <si>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</si>
  <si>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</si>
  <si>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</si>
  <si>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</si>
  <si>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</si>
  <si>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</si>
  <si>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</si>
  <si>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</si>
  <si>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</si>
  <si>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</si>
  <si>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</si>
  <si>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</si>
  <si>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</si>
  <si>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</si>
  <si>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</si>
  <si>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</si>
  <si>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</si>
  <si>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</si>
  <si>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</si>
  <si>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</si>
  <si>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</si>
  <si>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</si>
  <si>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</si>
  <si>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</si>
  <si>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</si>
  <si>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</si>
  <si>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</si>
  <si>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</si>
  <si>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</si>
  <si>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</si>
  <si>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</si>
  <si>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</si>
  <si>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</si>
  <si>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</si>
  <si>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</si>
  <si>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</si>
  <si>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</si>
  <si>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</si>
  <si>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</si>
  <si>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</si>
  <si>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</si>
  <si>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</si>
  <si>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</si>
  <si>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</si>
  <si>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</si>
  <si>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</si>
  <si>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</si>
  <si>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</si>
  <si>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</si>
  <si>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</si>
  <si>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</si>
  <si>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</si>
  <si>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</si>
  <si>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</si>
  <si>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</si>
  <si>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</si>
  <si>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</si>
  <si>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</si>
  <si>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</si>
  <si>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</si>
  <si>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</si>
  <si>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</si>
  <si>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</si>
  <si>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</si>
  <si>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</si>
  <si>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</si>
  <si>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</si>
  <si>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</si>
  <si>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</si>
  <si>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</si>
  <si>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</si>
  <si>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</si>
  <si>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</si>
  <si>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</si>
  <si>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</si>
  <si>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</si>
  <si>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</si>
  <si>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</si>
  <si>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</si>
  <si>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</si>
  <si>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</si>
  <si>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</si>
  <si>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</si>
  <si>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</si>
  <si>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</si>
  <si>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</si>
  <si>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</si>
  <si>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</si>
  <si>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</si>
  <si>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</si>
  <si>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</si>
  <si>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</si>
  <si>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</si>
  <si>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</si>
  <si>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</si>
  <si>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</si>
  <si>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</si>
  <si>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</si>
  <si>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</si>
  <si>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</si>
  <si>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</si>
  <si>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</si>
  <si>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</si>
  <si>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</si>
  <si>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</si>
  <si>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</si>
  <si>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</si>
  <si>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</si>
  <si>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</si>
  <si>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</si>
  <si>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</si>
  <si>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</si>
  <si>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</si>
  <si>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</si>
  <si>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</si>
  <si>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</si>
  <si>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</si>
  <si>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</si>
  <si>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</si>
  <si>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</si>
  <si>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</si>
  <si>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</si>
  <si>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</si>
  <si>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</si>
  <si>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</si>
  <si>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</si>
  <si>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</si>
  <si>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</si>
  <si>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</si>
  <si>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</si>
  <si>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</si>
  <si>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</si>
  <si>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</si>
  <si>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</si>
  <si>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</si>
  <si>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</si>
  <si>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</si>
  <si>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</si>
  <si>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</si>
  <si>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</si>
  <si>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</si>
  <si>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</si>
  <si>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</si>
  <si>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</si>
  <si>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</si>
  <si>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</si>
  <si>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</si>
  <si>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</si>
  <si>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</si>
  <si>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</si>
  <si>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</si>
  <si>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</si>
  <si>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</si>
  <si>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</si>
  <si>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</si>
  <si>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</si>
  <si>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</si>
  <si>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</si>
  <si>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</si>
  <si>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</si>
  <si>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</si>
  <si>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</si>
  <si>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</si>
  <si>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</si>
  <si>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</si>
  <si>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</si>
  <si>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</si>
  <si>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</si>
  <si>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</si>
  <si>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</si>
  <si>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</si>
  <si>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</si>
  <si>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</si>
  <si>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</si>
  <si>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</si>
  <si>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</si>
  <si>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</si>
  <si>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</si>
  <si>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</si>
  <si>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</si>
  <si>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</si>
  <si>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</si>
  <si>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</si>
  <si>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</si>
  <si>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</si>
  <si>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</si>
  <si>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</si>
  <si>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</si>
  <si>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</si>
  <si>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</si>
  <si>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</si>
  <si>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</si>
  <si>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</si>
  <si>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</si>
  <si>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</si>
  <si>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</si>
  <si>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</si>
  <si>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</si>
  <si>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</si>
  <si>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</si>
  <si>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</si>
  <si>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</si>
  <si>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</si>
  <si>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</si>
  <si>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</si>
  <si>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</si>
  <si>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</si>
  <si>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</si>
  <si>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</si>
  <si>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</si>
  <si>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</si>
  <si>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</si>
  <si>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</si>
  <si>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</si>
  <si>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</si>
  <si>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</si>
  <si>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</si>
  <si>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</si>
  <si>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</si>
  <si>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</si>
  <si>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</si>
  <si>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</si>
  <si>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</si>
  <si>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</si>
  <si>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</si>
  <si>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</si>
  <si>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</si>
  <si>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</si>
  <si>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</si>
  <si>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</si>
  <si>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</si>
  <si>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</si>
  <si>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</si>
  <si>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</si>
  <si>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</si>
  <si>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</si>
  <si>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</si>
  <si>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</si>
  <si>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</si>
  <si>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</si>
  <si>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</si>
  <si>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</si>
  <si>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</si>
  <si>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</si>
  <si>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</si>
  <si>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</si>
  <si>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</si>
  <si>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</si>
  <si>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</si>
  <si>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</si>
  <si>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</si>
  <si>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</si>
  <si>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</si>
  <si>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</si>
  <si>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</si>
  <si>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</si>
  <si>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</si>
  <si>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</si>
  <si>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</si>
  <si>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</si>
  <si>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</si>
  <si>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</si>
  <si>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</si>
  <si>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</si>
  <si>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</si>
  <si>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</si>
  <si>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</si>
  <si>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</si>
  <si>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</si>
  <si>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</si>
  <si>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</si>
  <si>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</si>
  <si>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</si>
  <si>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</si>
  <si>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</si>
  <si>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</si>
  <si>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</si>
  <si>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</si>
  <si>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</si>
  <si>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</si>
  <si>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</si>
  <si>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</si>
  <si>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</si>
  <si>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</si>
  <si>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</si>
  <si>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</si>
  <si>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</si>
  <si>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</si>
  <si>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</si>
  <si>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</si>
  <si>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</si>
  <si>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</si>
  <si>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</si>
  <si>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</si>
  <si>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</si>
  <si>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</si>
  <si>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</si>
  <si>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</si>
  <si>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</si>
  <si>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</si>
  <si>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</si>
  <si>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</si>
  <si>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</si>
  <si>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</si>
  <si>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</si>
  <si>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</si>
  <si>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</si>
  <si>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</si>
  <si>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</si>
  <si>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</si>
  <si>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</si>
  <si>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</si>
  <si>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</si>
  <si>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</si>
  <si>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</si>
  <si>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</si>
  <si>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</si>
  <si>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</si>
  <si>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</si>
  <si>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</si>
  <si>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</si>
  <si>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</si>
  <si>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</si>
  <si>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</si>
  <si>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</si>
  <si>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</si>
  <si>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</si>
  <si>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</si>
  <si>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</si>
  <si>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</si>
  <si>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</si>
  <si>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</si>
  <si>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</si>
  <si>
    <t>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</si>
</sst>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0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1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2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9" applyNumberFormat="1" applyFont="1" applyFill="1" applyBorder="1" applyAlignment="1">
      <alignment horizontal="left"/>
      <protection/>
    </xf>
    <xf numFmtId="0" fontId="10" fillId="0" borderId="17" xfId="19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10" fillId="0" borderId="14" xfId="19" applyFont="1" applyBorder="1" applyAlignment="1">
      <alignment horizontal="left"/>
      <protection/>
    </xf>
    <xf numFmtId="49" fontId="10" fillId="0" borderId="0" xfId="19" applyNumberFormat="1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0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9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11" sqref="I11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40056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29790873.85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7609038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5709292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1899746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1542123</v>
      </c>
      <c r="H24" s="34">
        <f>H25+H26</f>
        <v>959942.68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51380.5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1483023</v>
      </c>
      <c r="H26" s="54">
        <f>SUM(H27:H43)</f>
        <v>908562.18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771400.28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83115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 t="s">
        <v>559</v>
      </c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5288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30551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16458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4202031.09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588070.09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588070.09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564370.09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1720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8483.09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>
        <v>40367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>
        <v>500000</v>
      </c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>
        <v>16700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2351792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2351792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2351792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2351792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2351792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21187650</v>
      </c>
      <c r="H100" s="34">
        <f>H101+H108+H122</f>
        <v>17019862.080000002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973068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>
        <v>970000</v>
      </c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3068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16010450.74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99998.49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15910452.25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6106519.25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9803933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10000</v>
      </c>
      <c r="H122" s="77">
        <f>H123+H124+H125</f>
        <v>36343.34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11625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22460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23206676.31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4664023</v>
      </c>
      <c r="H127" s="34">
        <f>H128+H129+H139+H150</f>
        <v>2640733.7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620000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1504444.2000000002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1504444.2000000002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205600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364170.5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266585.8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558552.9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95175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14360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520000</v>
      </c>
      <c r="H139" s="117">
        <f>H140+H148</f>
        <v>333800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520000</v>
      </c>
      <c r="H140" s="67">
        <f>H141+H142+H147</f>
        <v>333800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520000</v>
      </c>
      <c r="H142" s="67">
        <f>SUM(H143:H146)</f>
        <v>277800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520000</v>
      </c>
      <c r="H146" s="38">
        <v>277800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>
        <v>56000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182489.5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30050044</v>
      </c>
      <c r="H152" s="108">
        <f>H153+H162</f>
        <v>19884853.47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15578552</v>
      </c>
      <c r="H153" s="135">
        <f>H154+H160+H161</f>
        <v>10942976.27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11460298</v>
      </c>
      <c r="H154" s="67">
        <f>H155+H156+H157+H158+H159</f>
        <v>7943628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344255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1895336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4998588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501535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203914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32359.27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4071654</v>
      </c>
      <c r="H161" s="38">
        <v>2966989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14471492</v>
      </c>
      <c r="H162" s="141">
        <f>SUM(H163:H185)-H168</f>
        <v>8941877.2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699006.73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748209.44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9504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183065.6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2122316.94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1545836.09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537232.53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157113.17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69667.96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206562.52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6596.31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93080.79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1985823.41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268279.71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294462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15120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1318017</v>
      </c>
      <c r="H186" s="34">
        <f>H187+H199</f>
        <v>271670.08999999997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732827</v>
      </c>
      <c r="H187" s="149">
        <f>H188+H196+H198</f>
        <v>2451.4700000000003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2183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468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1676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729627</v>
      </c>
      <c r="H196" s="38">
        <v>268.47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729627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269218.62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265757.65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3460.97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409419.05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409419.05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409419.05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6584197.540000003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-6584197.54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-60000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-60000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60000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60000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-1550492.96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-1550492.96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v>-5033704.58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23206676.31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6305846</v>
      </c>
      <c r="H245" s="190">
        <f>SUM(H246:H252)</f>
        <v>3689549.66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306247.07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2876954.47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729627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237129.5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269218.62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2851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2851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7234525</v>
      </c>
      <c r="H258" s="263">
        <f>SUM(H259:H276)</f>
        <v>3503392.52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968278</v>
      </c>
      <c r="H260" s="192">
        <v>630663.79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318062</v>
      </c>
      <c r="H262" s="192">
        <v>242022.63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203852.5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1241543.4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216022.87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1729955</v>
      </c>
      <c r="H275" s="192">
        <v>969287.33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683353.47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27333.74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394965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261054.73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3111656</v>
      </c>
      <c r="H283" s="190">
        <f>SUM(H284:H293)</f>
        <v>1390138.03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218725.86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535720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216292.17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>
        <v>240000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15120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164280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27225.34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27225.34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3060220.8999999994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71917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>
        <v>21315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837772.21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843948.24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560030.7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266815.57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56000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84695.4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317726.78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12587383</v>
      </c>
      <c r="H327" s="204">
        <f>SUM(H328:H340)</f>
        <v>8701388.100000001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4752138</v>
      </c>
      <c r="H328" s="192">
        <v>2886112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7019751</v>
      </c>
      <c r="H331" s="192">
        <v>5251652.82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476130.9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120000</v>
      </c>
      <c r="H338" s="192">
        <v>87492.38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3399519</v>
      </c>
      <c r="H341" s="190">
        <f>SUM(H342:H357)</f>
        <v>2148557.29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280945.8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294462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11360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352100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84790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404170.5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7524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1049485</v>
      </c>
      <c r="H356" s="192">
        <v>713204.99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10078197.44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10078197.44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9937316.29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9237316.29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7103204.29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27940634.76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23.564953325348153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Vahe=-40000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2009-09-02T09:10:07Z</dcterms:modified>
  <cp:category/>
  <cp:version/>
  <cp:contentType/>
  <cp:contentStatus/>
</cp:coreProperties>
</file>